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wopi.dropbox.com/wopi/files/oid_282600979270254336/WOPIServiceId_TP_DROPBOX_PLUS/WOPIUserId_-/"/>
    </mc:Choice>
  </mc:AlternateContent>
  <xr:revisionPtr revIDLastSave="53" documentId="13_ncr:1_{CEEC190D-F222-F44A-932B-5BC2543E71EE}" xr6:coauthVersionLast="47" xr6:coauthVersionMax="47" xr10:uidLastSave="{DEE62AAA-1755-4887-A456-9D80A54E7424}"/>
  <bookViews>
    <workbookView xWindow="-27930" yWindow="-3150" windowWidth="22530" windowHeight="18570" activeTab="1" xr2:uid="{309BD77D-9F8A-9C41-885A-AB075DFC67E6}"/>
  </bookViews>
  <sheets>
    <sheet name="Fill in Your Budget Here" sheetId="3" r:id="rId1"/>
    <sheet name="Example Budge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3" l="1"/>
  <c r="C9" i="2"/>
  <c r="C20" i="2" s="1"/>
  <c r="C13" i="2"/>
  <c r="C21" i="2"/>
  <c r="D11" i="2"/>
  <c r="C19" i="3"/>
  <c r="D12" i="2"/>
  <c r="C21" i="3" l="1"/>
  <c r="C22" i="2"/>
</calcChain>
</file>

<file path=xl/sharedStrings.xml><?xml version="1.0" encoding="utf-8"?>
<sst xmlns="http://schemas.openxmlformats.org/spreadsheetml/2006/main" count="52" uniqueCount="36">
  <si>
    <t>Item</t>
  </si>
  <si>
    <t>Project Budget Worksheet</t>
  </si>
  <si>
    <t xml:space="preserve">Description </t>
  </si>
  <si>
    <t xml:space="preserve">Source of Match </t>
  </si>
  <si>
    <t>Total funding requested from Maritime Washington Grant Program</t>
  </si>
  <si>
    <t>Total value of project</t>
  </si>
  <si>
    <t>Total value of match</t>
  </si>
  <si>
    <t>Must be equal to or greater than total funding requested of Maritime Washington Grant Program.</t>
  </si>
  <si>
    <t>Volunteer time - video editing</t>
  </si>
  <si>
    <t>Volunteer time - staffing film set</t>
  </si>
  <si>
    <t>Talent fee</t>
  </si>
  <si>
    <t>Volunteer hours</t>
  </si>
  <si>
    <t>Director</t>
  </si>
  <si>
    <t>Confirmed sponsorship from BigShip LLC</t>
  </si>
  <si>
    <t>Funds requested from Maritime Washington Grant Program ($)</t>
  </si>
  <si>
    <t>Value of match ($)</t>
  </si>
  <si>
    <t>Please fill out one line of the spreadsheet below for each project expense.</t>
  </si>
  <si>
    <t xml:space="preserve">Name the project expense in a few words. Example: "Staff time," "Graphic Designer," or "Tents for festival." </t>
  </si>
  <si>
    <t>Describe the item in more detail, including how the cost/value of the item was determined. If the item is "staff time," include the name and title of the staff member, their hourly rate, and estimated number of hours spent on the project. If the item is "volunteer hours," include the estimated number of hours spent on the project and use the Independent Sector rate (for general labor) or the volunteer's professional rate (if skilled labor in the volunteer's field of practice).  If the item is "mileage," include number of estimated miles and the Washington State Office of Financial Management's privately owned vehicle mileage rate.</t>
  </si>
  <si>
    <t>Cost of the item. The total cost of items in this column is your grant request.</t>
  </si>
  <si>
    <t>The value of expenses or donated labor, materials, or equipment that you are putting towards the project. These items will not be reimbursed by Maritime Washington.</t>
  </si>
  <si>
    <t xml:space="preserve">Who is donating or paying for the project expense? You only need to list this for items  that you are using as match. </t>
  </si>
  <si>
    <t>Must be equal to or less than $15,000</t>
  </si>
  <si>
    <t>Equipment rental</t>
  </si>
  <si>
    <t>The value of expenses or donated labor, materials, or equipment that you are putting towards the project as matching funds. These items will not be reimbursed by Maritime Washington.</t>
  </si>
  <si>
    <t>Maritime Washington Grant Program: 2026 Application</t>
  </si>
  <si>
    <t>Stipend paid to Davey Jones for starring in interpretive film</t>
  </si>
  <si>
    <t>Contract with Mosquito Fleet Filmmakers</t>
  </si>
  <si>
    <t>10 volunteers will staff the film set for 5 hours each at $41.70/hour (Independent Sector rate for WA)</t>
  </si>
  <si>
    <t xml:space="preserve">Captain Blackbeard, a professional video editor, will donate 10 hours of his time to edit film. Valued at $100/hour, his regular professional rate. </t>
  </si>
  <si>
    <t>Staff time to manage project</t>
  </si>
  <si>
    <t>Marine Cameras Inc. has agreed to donate one day of rental, worth $500.</t>
  </si>
  <si>
    <t>Rental costs for camera equipment for five days at $500/day from Marine Cameras Inc.</t>
  </si>
  <si>
    <t xml:space="preserve">Applicant Organization's Executive Director will spend 80 hours managing the creation of this interpretive film. Her hourly rate (based on annual compensation) is $75/hour. </t>
  </si>
  <si>
    <t>Describe the item in more detail, including how the cost/value of the item was determined. If the item is "staff time," include the name and title of the staff member, their hourly rate, and estimated number of hours spent on the project. If the item is "volunteer hours," include the estimated number of hours spent on the project and use $41.70/hour (for general labor) or the volunteer's professional rate (if skilled labor in the volunteer's field of practice).  If the item is "mileage," include number of estimated miles and the Washington State Office of Financial Management's privately owned vehicle mileage rate.</t>
  </si>
  <si>
    <t>Maritime Washington Grant Program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</si>
</sst>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2"/>
      <color theme="1"/>
      <name val="Aptos Narrow"/>
      <family val="2"/>
      <scheme val="minor"/>
    </font>
    <font>
      <sz val="12"/>
      <color theme="1"/>
      <name val="Aptos Narrow"/>
      <family val="2"/>
      <scheme val="minor"/>
    </font>
    <font>
      <b/>
      <sz val="12"/>
      <color theme="1"/>
      <name val="Aptos Narrow"/>
      <scheme val="minor"/>
    </font>
    <font>
      <b/>
      <sz val="22"/>
      <color theme="1"/>
      <name val="Aptos Narrow"/>
      <scheme val="minor"/>
    </font>
    <font>
      <b/>
      <sz val="14"/>
      <color theme="0"/>
      <name val="Aptos Narrow"/>
      <scheme val="minor"/>
    </font>
    <font>
      <b/>
      <sz val="14"/>
      <color theme="1"/>
      <name val="Aptos Narrow"/>
      <family val="2"/>
      <scheme val="minor"/>
    </font>
    <font>
      <i/>
      <sz val="12"/>
      <color theme="1"/>
      <name val="Aptos Narrow"/>
      <family val="2"/>
      <scheme val="minor"/>
    </font>
  </fonts>
  <fills count="5">
    <fill>
      <patternFill patternType="none"/>
    </fill>
    <fill>
      <patternFill patternType="gray125"/>
    </fill>
    <fill>
      <patternFill patternType="solid">
        <fgColor theme="3"/>
        <bgColor indexed="64"/>
      </patternFill>
    </fill>
    <fill>
      <patternFill patternType="solid">
        <fgColor theme="1" tint="0.89999084444715716"/>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44" fontId="0" fillId="0" borderId="0" xfId="1" applyFont="1"/>
    <xf numFmtId="0" fontId="0" fillId="0" borderId="0" xfId="0" applyAlignment="1">
      <alignment wrapText="1"/>
    </xf>
    <xf numFmtId="0" fontId="0" fillId="0" borderId="1" xfId="0" applyBorder="1"/>
    <xf numFmtId="44" fontId="0" fillId="0" borderId="1" xfId="1" applyFont="1" applyBorder="1"/>
    <xf numFmtId="0" fontId="3" fillId="0" borderId="0" xfId="0" applyFont="1"/>
    <xf numFmtId="0" fontId="4" fillId="2" borderId="1" xfId="0" applyFont="1" applyFill="1" applyBorder="1"/>
    <xf numFmtId="0" fontId="4" fillId="2" borderId="1" xfId="0" applyFont="1" applyFill="1" applyBorder="1" applyAlignment="1">
      <alignment wrapText="1"/>
    </xf>
    <xf numFmtId="0" fontId="0" fillId="0" borderId="1" xfId="0" applyBorder="1" applyAlignment="1">
      <alignment wrapText="1"/>
    </xf>
    <xf numFmtId="0" fontId="2" fillId="4" borderId="0" xfId="0" applyFont="1" applyFill="1" applyAlignment="1">
      <alignment horizontal="right" wrapText="1"/>
    </xf>
    <xf numFmtId="0" fontId="5" fillId="0" borderId="0" xfId="0" applyFont="1"/>
    <xf numFmtId="0" fontId="5" fillId="0" borderId="0" xfId="0" applyFont="1" applyAlignment="1">
      <alignment wrapText="1"/>
    </xf>
    <xf numFmtId="0" fontId="6" fillId="3" borderId="1" xfId="0" applyFont="1" applyFill="1" applyBorder="1" applyAlignment="1">
      <alignment horizontal="left" vertical="top" wrapText="1"/>
    </xf>
    <xf numFmtId="0" fontId="6" fillId="0" borderId="0" xfId="0" applyFont="1"/>
    <xf numFmtId="0" fontId="0" fillId="0" borderId="0" xfId="0" applyAlignment="1" applyProtection="1">
      <alignment wrapText="1"/>
      <protection locked="0"/>
    </xf>
    <xf numFmtId="0" fontId="0" fillId="0" borderId="0" xfId="0" applyProtection="1">
      <protection locked="0"/>
    </xf>
    <xf numFmtId="0" fontId="5" fillId="0" borderId="0" xfId="0" applyFont="1" applyProtection="1">
      <protection locked="0"/>
    </xf>
    <xf numFmtId="0" fontId="0" fillId="0" borderId="1" xfId="0" applyBorder="1" applyProtection="1">
      <protection locked="0"/>
    </xf>
    <xf numFmtId="0" fontId="0" fillId="0" borderId="1" xfId="0" applyBorder="1" applyAlignment="1" applyProtection="1">
      <alignment wrapText="1"/>
      <protection locked="0"/>
    </xf>
    <xf numFmtId="44" fontId="0" fillId="0" borderId="1" xfId="1" applyFont="1" applyBorder="1" applyProtection="1">
      <protection locked="0"/>
    </xf>
    <xf numFmtId="44" fontId="0" fillId="0" borderId="0" xfId="1" applyFont="1" applyProtection="1">
      <protection locked="0"/>
    </xf>
    <xf numFmtId="0" fontId="5" fillId="3" borderId="0" xfId="0" applyFont="1" applyFill="1" applyAlignment="1">
      <alignment horizontal="right" wrapText="1"/>
    </xf>
    <xf numFmtId="44" fontId="2" fillId="4" borderId="1" xfId="1" applyFont="1" applyFill="1" applyBorder="1" applyAlignment="1">
      <alignment horizontal="center"/>
    </xf>
    <xf numFmtId="44" fontId="5" fillId="0" borderId="1" xfId="1" applyFont="1" applyFill="1" applyBorder="1" applyAlignment="1" applyProtection="1">
      <alignment horizontal="center"/>
    </xf>
  </cellXfs>
  <cellStyles count="2">
    <cellStyle name="Currency" xfId="1" builtinId="4"/>
    <cellStyle name="Normal" xfId="0" builtinId="0"/>
  </cellStyles>
  <dxfs count="4">
    <dxf>
      <fill>
        <patternFill>
          <bgColor theme="9" tint="0.79998168889431442"/>
        </patternFill>
      </fill>
    </dxf>
    <dxf>
      <fill>
        <patternFill>
          <bgColor theme="7" tint="0.59996337778862885"/>
        </patternFill>
      </fill>
    </dxf>
    <dxf>
      <font>
        <strike val="0"/>
      </font>
      <fill>
        <patternFill>
          <bgColor theme="7" tint="0.59996337778862885"/>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Maritime">
      <a:dk1>
        <a:srgbClr val="222223"/>
      </a:dk1>
      <a:lt1>
        <a:srgbClr val="FEFFFF"/>
      </a:lt1>
      <a:dk2>
        <a:srgbClr val="224B5A"/>
      </a:dk2>
      <a:lt2>
        <a:srgbClr val="D5D0C3"/>
      </a:lt2>
      <a:accent1>
        <a:srgbClr val="7F2529"/>
      </a:accent1>
      <a:accent2>
        <a:srgbClr val="007298"/>
      </a:accent2>
      <a:accent3>
        <a:srgbClr val="B4CCCE"/>
      </a:accent3>
      <a:accent4>
        <a:srgbClr val="EBC070"/>
      </a:accent4>
      <a:accent5>
        <a:srgbClr val="ECD23D"/>
      </a:accent5>
      <a:accent6>
        <a:srgbClr val="6EA049"/>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6137-B8B1-49EC-BA7B-6284045FEE05}">
  <dimension ref="A1:E21"/>
  <sheetViews>
    <sheetView zoomScale="70" zoomScaleNormal="70" workbookViewId="0">
      <selection activeCell="D25" sqref="D25"/>
    </sheetView>
  </sheetViews>
  <sheetFormatPr defaultColWidth="10.69921875" defaultRowHeight="15.6" x14ac:dyDescent="0.3"/>
  <cols>
    <col min="1" max="1" width="34.19921875" style="15" customWidth="1"/>
    <col min="2" max="2" width="66.296875" style="14" customWidth="1"/>
    <col min="3" max="4" width="21.69921875" style="15" customWidth="1"/>
    <col min="5" max="5" width="39.296875" style="15" customWidth="1"/>
    <col min="6" max="16384" width="10.69921875" style="15"/>
  </cols>
  <sheetData>
    <row r="1" spans="1:5" ht="28.8" x14ac:dyDescent="0.55000000000000004">
      <c r="A1" s="5" t="s">
        <v>35</v>
      </c>
      <c r="B1" s="2"/>
      <c r="C1"/>
      <c r="D1"/>
      <c r="E1"/>
    </row>
    <row r="2" spans="1:5" ht="28.8" x14ac:dyDescent="0.55000000000000004">
      <c r="A2" s="5" t="s">
        <v>1</v>
      </c>
      <c r="B2" s="2"/>
      <c r="C2"/>
      <c r="D2"/>
      <c r="E2"/>
    </row>
    <row r="3" spans="1:5" ht="28.8" x14ac:dyDescent="0.55000000000000004">
      <c r="A3" s="5"/>
      <c r="B3" s="2"/>
      <c r="C3"/>
      <c r="D3"/>
      <c r="E3"/>
    </row>
    <row r="4" spans="1:5" s="16" customFormat="1" ht="18" x14ac:dyDescent="0.35">
      <c r="A4" s="10" t="s">
        <v>16</v>
      </c>
      <c r="B4" s="11"/>
      <c r="C4" s="10"/>
      <c r="D4" s="10"/>
      <c r="E4" s="10"/>
    </row>
    <row r="5" spans="1:5" x14ac:dyDescent="0.3">
      <c r="A5"/>
      <c r="B5" s="2"/>
      <c r="C5"/>
      <c r="D5"/>
      <c r="E5"/>
    </row>
    <row r="6" spans="1:5" ht="79.95" customHeight="1" x14ac:dyDescent="0.35">
      <c r="A6" s="6" t="s">
        <v>0</v>
      </c>
      <c r="B6" s="7" t="s">
        <v>2</v>
      </c>
      <c r="C6" s="7" t="s">
        <v>14</v>
      </c>
      <c r="D6" s="6" t="s">
        <v>15</v>
      </c>
      <c r="E6" s="6" t="s">
        <v>3</v>
      </c>
    </row>
    <row r="7" spans="1:5" ht="133.05000000000001" customHeight="1" x14ac:dyDescent="0.3">
      <c r="A7" s="12" t="s">
        <v>17</v>
      </c>
      <c r="B7" s="12" t="s">
        <v>34</v>
      </c>
      <c r="C7" s="12" t="s">
        <v>19</v>
      </c>
      <c r="D7" s="12" t="s">
        <v>24</v>
      </c>
      <c r="E7" s="12" t="s">
        <v>21</v>
      </c>
    </row>
    <row r="8" spans="1:5" x14ac:dyDescent="0.3">
      <c r="A8" s="17"/>
      <c r="B8" s="18"/>
      <c r="C8" s="19"/>
      <c r="D8" s="19"/>
      <c r="E8" s="17"/>
    </row>
    <row r="9" spans="1:5" x14ac:dyDescent="0.3">
      <c r="A9" s="17"/>
      <c r="B9" s="18"/>
      <c r="C9" s="19"/>
      <c r="D9" s="19"/>
      <c r="E9" s="17"/>
    </row>
    <row r="10" spans="1:5" x14ac:dyDescent="0.3">
      <c r="A10" s="17"/>
      <c r="B10" s="18"/>
      <c r="C10" s="19"/>
      <c r="D10" s="19"/>
      <c r="E10" s="17"/>
    </row>
    <row r="11" spans="1:5" x14ac:dyDescent="0.3">
      <c r="A11" s="17"/>
      <c r="B11" s="18"/>
      <c r="C11" s="19"/>
      <c r="D11" s="19"/>
      <c r="E11" s="17"/>
    </row>
    <row r="12" spans="1:5" x14ac:dyDescent="0.3">
      <c r="A12" s="17"/>
      <c r="B12" s="18"/>
      <c r="C12" s="19"/>
      <c r="D12" s="19"/>
      <c r="E12" s="17"/>
    </row>
    <row r="13" spans="1:5" x14ac:dyDescent="0.3">
      <c r="A13" s="17"/>
      <c r="B13" s="18"/>
      <c r="C13" s="19"/>
      <c r="D13" s="19"/>
      <c r="E13" s="17"/>
    </row>
    <row r="14" spans="1:5" x14ac:dyDescent="0.3">
      <c r="A14" s="17"/>
      <c r="B14" s="18"/>
      <c r="C14" s="19"/>
      <c r="D14" s="19"/>
      <c r="E14" s="17"/>
    </row>
    <row r="15" spans="1:5" x14ac:dyDescent="0.3">
      <c r="A15" s="17"/>
      <c r="B15" s="18"/>
      <c r="C15" s="19"/>
      <c r="D15" s="19"/>
      <c r="E15" s="17"/>
    </row>
    <row r="16" spans="1:5" x14ac:dyDescent="0.3">
      <c r="A16" s="17"/>
      <c r="B16" s="18"/>
      <c r="C16" s="19"/>
      <c r="D16" s="19"/>
      <c r="E16" s="17"/>
    </row>
    <row r="17" spans="1:5" x14ac:dyDescent="0.3">
      <c r="A17" s="17"/>
      <c r="B17" s="18"/>
      <c r="C17" s="19"/>
      <c r="D17" s="19"/>
      <c r="E17" s="17"/>
    </row>
    <row r="18" spans="1:5" x14ac:dyDescent="0.3">
      <c r="C18" s="20"/>
      <c r="D18" s="20"/>
    </row>
    <row r="19" spans="1:5" ht="18" x14ac:dyDescent="0.35">
      <c r="B19" s="21" t="s">
        <v>4</v>
      </c>
      <c r="C19" s="23">
        <f>SUM(C8:C17)</f>
        <v>0</v>
      </c>
      <c r="D19" s="23"/>
      <c r="E19" s="13" t="s">
        <v>22</v>
      </c>
    </row>
    <row r="20" spans="1:5" ht="18" x14ac:dyDescent="0.35">
      <c r="B20" s="21" t="s">
        <v>6</v>
      </c>
      <c r="C20" s="23" t="str">
        <f>IF(SUM(D8:D17)=0,"",SUM(D8:D17))</f>
        <v/>
      </c>
      <c r="D20" s="23"/>
      <c r="E20" s="13" t="s">
        <v>7</v>
      </c>
    </row>
    <row r="21" spans="1:5" ht="18" x14ac:dyDescent="0.35">
      <c r="B21" s="21" t="s">
        <v>5</v>
      </c>
      <c r="C21" s="23">
        <f>IFERROR(VALUE(C20),0)+IFERROR(VALUE(C19),0)</f>
        <v>0</v>
      </c>
      <c r="D21" s="23"/>
      <c r="E21"/>
    </row>
  </sheetData>
  <sheetProtection algorithmName="SHA-512" hashValue="4BSp2nk0tajTcGXh0Z13nJiHSl2k3cT2zyeWlSJ749pyrmxktR3N527jzbPYCb1ubarfukj6jgtsyDCphPr+Lw==" saltValue="JgHj31hNgyQbjPQ1jbP0fQ==" spinCount="100000" sheet="1" objects="1" scenarios="1"/>
  <mergeCells count="3">
    <mergeCell ref="C19:D19"/>
    <mergeCell ref="C20:D20"/>
    <mergeCell ref="C21:D21"/>
  </mergeCells>
  <conditionalFormatting sqref="C19:D19">
    <cfRule type="expression" dxfId="3" priority="1">
      <formula>AND(C19&lt;&gt;0,C19&lt;=15000)</formula>
    </cfRule>
    <cfRule type="cellIs" dxfId="2" priority="2" operator="greaterThan">
      <formula>15000</formula>
    </cfRule>
  </conditionalFormatting>
  <conditionalFormatting sqref="C20:D20">
    <cfRule type="expression" dxfId="1" priority="3">
      <formula>AND(C20&lt;&gt;"",C20&lt;$C$19)</formula>
    </cfRule>
    <cfRule type="expression" dxfId="0" priority="4">
      <formula>AND(C20&lt;&gt;"",ISNUMBER(C20),C20&gt;=$C$19)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96299-C65E-144C-B9E8-78E834F4B1E2}">
  <sheetPr>
    <pageSetUpPr fitToPage="1"/>
  </sheetPr>
  <dimension ref="A1:E22"/>
  <sheetViews>
    <sheetView tabSelected="1" zoomScale="70" zoomScaleNormal="70" workbookViewId="0">
      <selection activeCell="D7" sqref="D7"/>
    </sheetView>
  </sheetViews>
  <sheetFormatPr defaultColWidth="10.69921875" defaultRowHeight="15.6" x14ac:dyDescent="0.3"/>
  <cols>
    <col min="1" max="1" width="34.19921875" customWidth="1"/>
    <col min="2" max="2" width="66.296875" style="2" customWidth="1"/>
    <col min="3" max="4" width="21.69921875" customWidth="1"/>
    <col min="5" max="5" width="39.296875" customWidth="1"/>
  </cols>
  <sheetData>
    <row r="1" spans="1:5" ht="28.8" x14ac:dyDescent="0.55000000000000004">
      <c r="A1" s="5" t="s">
        <v>25</v>
      </c>
    </row>
    <row r="2" spans="1:5" ht="28.8" x14ac:dyDescent="0.55000000000000004">
      <c r="A2" s="5" t="s">
        <v>1</v>
      </c>
    </row>
    <row r="3" spans="1:5" ht="28.8" x14ac:dyDescent="0.55000000000000004">
      <c r="A3" s="5"/>
    </row>
    <row r="4" spans="1:5" s="10" customFormat="1" ht="18" x14ac:dyDescent="0.35">
      <c r="A4" s="10" t="s">
        <v>16</v>
      </c>
      <c r="B4" s="11"/>
    </row>
    <row r="6" spans="1:5" ht="79.95" customHeight="1" x14ac:dyDescent="0.35">
      <c r="A6" s="6" t="s">
        <v>0</v>
      </c>
      <c r="B6" s="7" t="s">
        <v>2</v>
      </c>
      <c r="C6" s="7" t="s">
        <v>14</v>
      </c>
      <c r="D6" s="6" t="s">
        <v>15</v>
      </c>
      <c r="E6" s="6" t="s">
        <v>3</v>
      </c>
    </row>
    <row r="7" spans="1:5" ht="133.05000000000001" customHeight="1" x14ac:dyDescent="0.3">
      <c r="A7" s="12" t="s">
        <v>17</v>
      </c>
      <c r="B7" s="12" t="s">
        <v>18</v>
      </c>
      <c r="C7" s="12" t="s">
        <v>19</v>
      </c>
      <c r="D7" s="12" t="s">
        <v>20</v>
      </c>
      <c r="E7" s="12" t="s">
        <v>21</v>
      </c>
    </row>
    <row r="8" spans="1:5" x14ac:dyDescent="0.3">
      <c r="A8" s="3" t="s">
        <v>10</v>
      </c>
      <c r="B8" s="8" t="s">
        <v>26</v>
      </c>
      <c r="C8" s="4">
        <v>2000</v>
      </c>
      <c r="D8" s="4"/>
      <c r="E8" s="3"/>
    </row>
    <row r="9" spans="1:5" ht="46.8" x14ac:dyDescent="0.3">
      <c r="A9" s="3" t="s">
        <v>30</v>
      </c>
      <c r="B9" s="8" t="s">
        <v>33</v>
      </c>
      <c r="C9" s="4">
        <f>75*80</f>
        <v>6000</v>
      </c>
      <c r="D9" s="4"/>
      <c r="E9" s="3"/>
    </row>
    <row r="10" spans="1:5" x14ac:dyDescent="0.3">
      <c r="A10" s="3" t="s">
        <v>12</v>
      </c>
      <c r="B10" s="8" t="s">
        <v>27</v>
      </c>
      <c r="C10" s="4"/>
      <c r="D10" s="4">
        <v>10000</v>
      </c>
      <c r="E10" s="3" t="s">
        <v>13</v>
      </c>
    </row>
    <row r="11" spans="1:5" ht="31.2" x14ac:dyDescent="0.3">
      <c r="A11" s="3" t="s">
        <v>9</v>
      </c>
      <c r="B11" s="8" t="s">
        <v>28</v>
      </c>
      <c r="C11" s="4"/>
      <c r="D11" s="4">
        <f>(10*5)*41.7</f>
        <v>2085</v>
      </c>
      <c r="E11" s="3" t="s">
        <v>11</v>
      </c>
    </row>
    <row r="12" spans="1:5" ht="31.2" x14ac:dyDescent="0.3">
      <c r="A12" s="3" t="s">
        <v>8</v>
      </c>
      <c r="B12" s="8" t="s">
        <v>29</v>
      </c>
      <c r="C12" s="4"/>
      <c r="D12" s="4">
        <f>100*10</f>
        <v>1000</v>
      </c>
      <c r="E12" s="3" t="s">
        <v>11</v>
      </c>
    </row>
    <row r="13" spans="1:5" ht="31.2" x14ac:dyDescent="0.3">
      <c r="A13" s="3" t="s">
        <v>23</v>
      </c>
      <c r="B13" s="8" t="s">
        <v>32</v>
      </c>
      <c r="C13" s="4">
        <f>500*4</f>
        <v>2000</v>
      </c>
      <c r="D13" s="4">
        <v>500</v>
      </c>
      <c r="E13" s="8" t="s">
        <v>31</v>
      </c>
    </row>
    <row r="14" spans="1:5" x14ac:dyDescent="0.3">
      <c r="A14" s="3"/>
      <c r="B14" s="8"/>
      <c r="C14" s="4"/>
      <c r="D14" s="4"/>
      <c r="E14" s="3"/>
    </row>
    <row r="15" spans="1:5" x14ac:dyDescent="0.3">
      <c r="A15" s="3"/>
      <c r="B15" s="8"/>
      <c r="C15" s="4"/>
      <c r="D15" s="4"/>
      <c r="E15" s="3"/>
    </row>
    <row r="16" spans="1:5" x14ac:dyDescent="0.3">
      <c r="A16" s="3"/>
      <c r="B16" s="8"/>
      <c r="C16" s="4"/>
      <c r="D16" s="4"/>
      <c r="E16" s="3"/>
    </row>
    <row r="17" spans="1:5" x14ac:dyDescent="0.3">
      <c r="A17" s="3"/>
      <c r="B17" s="8"/>
      <c r="C17" s="4"/>
      <c r="D17" s="4"/>
      <c r="E17" s="3"/>
    </row>
    <row r="18" spans="1:5" x14ac:dyDescent="0.3">
      <c r="A18" s="3"/>
      <c r="B18" s="8"/>
      <c r="C18" s="4"/>
      <c r="D18" s="4"/>
      <c r="E18" s="3"/>
    </row>
    <row r="19" spans="1:5" x14ac:dyDescent="0.3">
      <c r="C19" s="1"/>
      <c r="D19" s="1"/>
    </row>
    <row r="20" spans="1:5" x14ac:dyDescent="0.3">
      <c r="B20" s="9" t="s">
        <v>4</v>
      </c>
      <c r="C20" s="22">
        <f>SUM(C8:C18)</f>
        <v>10000</v>
      </c>
      <c r="D20" s="22"/>
      <c r="E20" s="13" t="s">
        <v>22</v>
      </c>
    </row>
    <row r="21" spans="1:5" x14ac:dyDescent="0.3">
      <c r="B21" s="9" t="s">
        <v>6</v>
      </c>
      <c r="C21" s="22">
        <f>SUM(D8:D18)</f>
        <v>13585</v>
      </c>
      <c r="D21" s="22"/>
      <c r="E21" s="13" t="s">
        <v>7</v>
      </c>
    </row>
    <row r="22" spans="1:5" x14ac:dyDescent="0.3">
      <c r="B22" s="9" t="s">
        <v>5</v>
      </c>
      <c r="C22" s="22">
        <f>C21+C20</f>
        <v>23585</v>
      </c>
      <c r="D22" s="22"/>
    </row>
  </sheetData>
  <sheetProtection algorithmName="SHA-512" hashValue="UTnnnuYZbpBB+kw108d+zUIBVItOTFrLfziMvNzZnI3bj56XDjpMbogYH333YjIoN26ep/dOQRkaj8vg9ka2Pw==" saltValue="bg0MaOGCJKsNc1P4+LLLnw==" spinCount="100000" sheet="1" objects="1" scenarios="1"/>
  <mergeCells count="3">
    <mergeCell ref="C20:D20"/>
    <mergeCell ref="C21:D21"/>
    <mergeCell ref="C22:D22"/>
  </mergeCells>
  <pageMargins left="0.7" right="0.7" top="0.75" bottom="0.75" header="0.3" footer="0.3"/>
  <pageSetup scale="4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Fill in Your Budget Here</vt:lpstr>
      <vt:lpstr>Example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Gradwohl</dc:creator>
  <cp:lastModifiedBy>corah whipple</cp:lastModifiedBy>
  <cp:lastPrinted>2026-02-24T18:16:34Z</cp:lastPrinted>
  <dcterms:created xsi:type="dcterms:W3CDTF">2024-11-26T22:08:42Z</dcterms:created>
  <dcterms:modified xsi:type="dcterms:W3CDTF">2026-02-26T18:58:35Z</dcterms:modified>
</cp:coreProperties>
</file>